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BGGE2017BASPL" sheetId="1" r:id="rId1"/>
  </sheets>
  <definedNames>
    <definedName name="_xlnm.Print_Titles" localSheetId="0">'BGGE2017BASPL'!$6:$8</definedName>
  </definedNames>
  <calcPr fullCalcOnLoad="1"/>
</workbook>
</file>

<file path=xl/sharedStrings.xml><?xml version="1.0" encoding="utf-8"?>
<sst xmlns="http://schemas.openxmlformats.org/spreadsheetml/2006/main" count="122" uniqueCount="68">
  <si>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</si>
  <si>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</si>
  <si>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</si>
  <si>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</si>
  <si>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</si>
  <si>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</si>
  <si>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</si>
  <si>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</si>
  <si>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</si>
  <si>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</si>
  <si>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</si>
  <si>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</si>
  <si>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</si>
  <si>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</si>
  <si>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</si>
  <si>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</si>
  <si>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</si>
  <si>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</si>
  <si>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</si>
  <si>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</si>
  <si>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</si>
  <si>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</si>
  <si>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</si>
  <si>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</si>
  <si>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</si>
  <si>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Bevezetés a fordítás elméletébe</t>
  </si>
  <si>
    <t>v</t>
  </si>
  <si>
    <t>Jogi alapismeretek</t>
  </si>
  <si>
    <t>Nemzetközi kapcsolatok és intézmények</t>
  </si>
  <si>
    <t>Nyelvi normativitás, magyar nyelvhelyesség</t>
  </si>
  <si>
    <t>Interkulturális kommunikáció</t>
  </si>
  <si>
    <t>Közgazdaságtan</t>
  </si>
  <si>
    <t>Fordítástechnika 1.</t>
  </si>
  <si>
    <t>é</t>
  </si>
  <si>
    <t>Fordítástechnika 2.</t>
  </si>
  <si>
    <t>Fordítási gyakorlatok 1. (gazdasági)</t>
  </si>
  <si>
    <t>Fordítási gyakorlatok 2. (sajtó)</t>
  </si>
  <si>
    <t>Fordítási gyakorlatok 3. (tudományos)</t>
  </si>
  <si>
    <t>Fordítási gyakorlatok 4. (jogi)</t>
  </si>
  <si>
    <t>A. Szaknyelvi fordítás 1. (Gazdasági szaknyelv)</t>
  </si>
  <si>
    <t>A. Szaknyelvi fordítás 2. (Eu-s szaknyelv)</t>
  </si>
  <si>
    <t>A. Szaknyelvi fordítás 3. ( Jogi szaknyelv)</t>
  </si>
  <si>
    <t>A. Szaknyelvi fordítás 4. (Társadalomtudományi szaknyelv)</t>
  </si>
  <si>
    <t>Záródolgozat</t>
  </si>
  <si>
    <t>ZÁRÓDOLGOZAT</t>
  </si>
  <si>
    <t>KÖTELEZŐ TÁRGYAK</t>
  </si>
  <si>
    <t>Mintatanterv kódja: BGGE2017BASPL</t>
  </si>
  <si>
    <t>BNTL 4211</t>
  </si>
  <si>
    <t>BNTL 4212</t>
  </si>
  <si>
    <t>BNTL 4221</t>
  </si>
  <si>
    <t>BNTL 4222</t>
  </si>
  <si>
    <t>BNTL 4223</t>
  </si>
  <si>
    <t>BNTL 4224</t>
  </si>
  <si>
    <t>BNTL 4241</t>
  </si>
  <si>
    <t>BNTL 4242</t>
  </si>
  <si>
    <t>BNTL 4243</t>
  </si>
  <si>
    <t>BNTL 4244</t>
  </si>
  <si>
    <t>BNTL 4299</t>
  </si>
  <si>
    <t>BFSL 4010</t>
  </si>
  <si>
    <t>BFSL 4040</t>
  </si>
  <si>
    <t>BFSL 4050</t>
  </si>
  <si>
    <t>BFSL 4060</t>
  </si>
  <si>
    <t>BNTL 1399</t>
  </si>
  <si>
    <t>BNTL 1399*</t>
  </si>
  <si>
    <t>Társadalomtudományi és gazdasági fordítói specializáció – mintatanterv a germanisztika-német alapszakos hallgatók számára (50 kredit, 6 félév)</t>
  </si>
  <si>
    <t>KÖTELEZŐ TÁRGYAK (46 kredit)</t>
  </si>
  <si>
    <t>BFSL 4130</t>
  </si>
  <si>
    <t>BFSL 4170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</si>
</sst>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4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27" borderId="11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4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45" fillId="27" borderId="43" xfId="0" applyFont="1" applyFill="1" applyBorder="1" applyAlignment="1">
      <alignment horizontal="center" vertical="center" wrapText="1"/>
    </xf>
    <xf numFmtId="0" fontId="45" fillId="8" borderId="2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45" fillId="27" borderId="43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  <xf numFmtId="0" fontId="24" fillId="0" borderId="46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6" width="5.16015625" style="12" customWidth="1"/>
    <col min="7" max="7" width="4.5" style="12" customWidth="1"/>
    <col min="8" max="8" width="5.33203125" style="12" customWidth="1"/>
    <col min="9" max="9" width="5" style="12" customWidth="1"/>
    <col min="10" max="11" width="4.66015625" style="12" customWidth="1"/>
    <col min="12" max="13" width="4.66015625" style="3" customWidth="1"/>
    <col min="14" max="14" width="4.83203125" style="3" customWidth="1"/>
    <col min="15" max="23" width="4.66015625" style="3" customWidth="1"/>
    <col min="24" max="16384" width="9.33203125" style="2" customWidth="1"/>
  </cols>
  <sheetData>
    <row r="1" spans="1:23" s="33" customFormat="1" ht="12.75">
      <c r="A1" s="55" t="s">
        <v>46</v>
      </c>
      <c r="B1" s="56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3" customFormat="1" ht="12.75">
      <c r="A2" s="31"/>
      <c r="B2" s="36"/>
      <c r="C2" s="32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1" customFormat="1" ht="12.75">
      <c r="A3" s="31" t="s">
        <v>64</v>
      </c>
      <c r="B3" s="37"/>
      <c r="C3" s="32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31" customFormat="1" ht="12.75">
      <c r="A4" s="31" t="s">
        <v>23</v>
      </c>
      <c r="B4" s="37"/>
      <c r="C4" s="32"/>
      <c r="D4" s="38"/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2:23" s="4" customFormat="1" ht="15.75">
      <c r="B5" s="8"/>
      <c r="C5" s="9"/>
      <c r="D5" s="10"/>
      <c r="E5" s="10"/>
      <c r="F5" s="10"/>
      <c r="G5" s="10"/>
      <c r="H5" s="10"/>
      <c r="I5" s="10"/>
      <c r="J5" s="10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2" customHeight="1">
      <c r="A6" s="86" t="s">
        <v>0</v>
      </c>
      <c r="B6" s="96" t="s">
        <v>1</v>
      </c>
      <c r="C6" s="99" t="s">
        <v>2</v>
      </c>
      <c r="D6" s="96" t="s">
        <v>10</v>
      </c>
      <c r="E6" s="96" t="s">
        <v>11</v>
      </c>
      <c r="F6" s="90" t="s">
        <v>3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</row>
    <row r="7" spans="1:23" s="6" customFormat="1" ht="12" customHeight="1">
      <c r="A7" s="42" t="s">
        <v>4</v>
      </c>
      <c r="B7" s="97"/>
      <c r="C7" s="100"/>
      <c r="D7" s="97"/>
      <c r="E7" s="97"/>
      <c r="F7" s="90" t="s">
        <v>5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</row>
    <row r="8" spans="1:23" s="6" customFormat="1" ht="12" customHeight="1">
      <c r="A8" s="43"/>
      <c r="B8" s="98"/>
      <c r="C8" s="101"/>
      <c r="D8" s="98"/>
      <c r="E8" s="98"/>
      <c r="F8" s="83"/>
      <c r="G8" s="84">
        <v>1</v>
      </c>
      <c r="H8" s="85"/>
      <c r="I8" s="83"/>
      <c r="J8" s="84">
        <v>2</v>
      </c>
      <c r="K8" s="85"/>
      <c r="L8" s="83"/>
      <c r="M8" s="84">
        <v>3</v>
      </c>
      <c r="N8" s="85"/>
      <c r="O8" s="83"/>
      <c r="P8" s="84">
        <v>4</v>
      </c>
      <c r="Q8" s="85"/>
      <c r="R8" s="83"/>
      <c r="S8" s="84">
        <v>5</v>
      </c>
      <c r="T8" s="85"/>
      <c r="U8" s="83"/>
      <c r="V8" s="84">
        <v>6</v>
      </c>
      <c r="W8" s="85"/>
    </row>
    <row r="9" spans="1:23" s="1" customFormat="1" ht="11.25">
      <c r="A9" s="50" t="s">
        <v>65</v>
      </c>
      <c r="B9" s="51"/>
      <c r="C9" s="52"/>
      <c r="D9" s="53"/>
      <c r="E9" s="53"/>
      <c r="F9" s="53"/>
      <c r="G9" s="53"/>
      <c r="H9" s="53"/>
      <c r="I9" s="53"/>
      <c r="J9" s="53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72"/>
    </row>
    <row r="10" spans="1:23" s="1" customFormat="1" ht="11.25">
      <c r="A10" s="13" t="s">
        <v>6</v>
      </c>
      <c r="B10" s="14" t="s">
        <v>25</v>
      </c>
      <c r="C10" s="41" t="s">
        <v>58</v>
      </c>
      <c r="D10" s="40"/>
      <c r="E10" s="82" t="s">
        <v>62</v>
      </c>
      <c r="F10" s="15">
        <v>5</v>
      </c>
      <c r="G10" s="16" t="s">
        <v>26</v>
      </c>
      <c r="H10" s="17">
        <v>2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/>
      <c r="V10" s="16"/>
      <c r="W10" s="17"/>
    </row>
    <row r="11" spans="1:23" s="1" customFormat="1" ht="11.25">
      <c r="A11" s="13" t="s">
        <v>6</v>
      </c>
      <c r="B11" s="14" t="s">
        <v>27</v>
      </c>
      <c r="C11" s="105" t="s">
        <v>66</v>
      </c>
      <c r="D11" s="40"/>
      <c r="E11" s="82" t="s">
        <v>62</v>
      </c>
      <c r="F11" s="15"/>
      <c r="G11" s="16"/>
      <c r="H11" s="17"/>
      <c r="I11" s="15">
        <v>5</v>
      </c>
      <c r="J11" s="16" t="s">
        <v>26</v>
      </c>
      <c r="K11" s="17">
        <v>3</v>
      </c>
      <c r="L11" s="15"/>
      <c r="M11" s="16"/>
      <c r="N11" s="17"/>
      <c r="O11" s="15"/>
      <c r="P11" s="16"/>
      <c r="Q11" s="17"/>
      <c r="R11" s="15"/>
      <c r="S11" s="16"/>
      <c r="T11" s="17"/>
      <c r="U11" s="15"/>
      <c r="V11" s="16"/>
      <c r="W11" s="17"/>
    </row>
    <row r="12" spans="1:23" s="1" customFormat="1" ht="11.25">
      <c r="A12" s="13" t="s">
        <v>6</v>
      </c>
      <c r="B12" s="14" t="s">
        <v>28</v>
      </c>
      <c r="C12" s="105" t="s">
        <v>59</v>
      </c>
      <c r="D12" s="40"/>
      <c r="E12" s="82" t="s">
        <v>62</v>
      </c>
      <c r="F12" s="15"/>
      <c r="G12" s="16"/>
      <c r="H12" s="17"/>
      <c r="I12" s="15"/>
      <c r="J12" s="16"/>
      <c r="K12" s="17"/>
      <c r="L12" s="15"/>
      <c r="M12" s="16"/>
      <c r="N12" s="17"/>
      <c r="O12" s="15">
        <v>10</v>
      </c>
      <c r="P12" s="16" t="s">
        <v>26</v>
      </c>
      <c r="Q12" s="17">
        <v>3</v>
      </c>
      <c r="R12" s="15"/>
      <c r="S12" s="16"/>
      <c r="T12" s="17"/>
      <c r="U12" s="15"/>
      <c r="V12" s="16"/>
      <c r="W12" s="17"/>
    </row>
    <row r="13" spans="1:23" s="1" customFormat="1" ht="11.25">
      <c r="A13" s="13" t="s">
        <v>6</v>
      </c>
      <c r="B13" s="14" t="s">
        <v>29</v>
      </c>
      <c r="C13" s="105" t="s">
        <v>60</v>
      </c>
      <c r="D13" s="40"/>
      <c r="E13" s="82" t="s">
        <v>62</v>
      </c>
      <c r="F13" s="15"/>
      <c r="G13" s="16"/>
      <c r="H13" s="17"/>
      <c r="I13" s="15"/>
      <c r="J13" s="16"/>
      <c r="K13" s="17"/>
      <c r="L13" s="15">
        <v>5</v>
      </c>
      <c r="M13" s="16" t="s">
        <v>26</v>
      </c>
      <c r="N13" s="17">
        <v>2</v>
      </c>
      <c r="O13" s="15"/>
      <c r="P13" s="16"/>
      <c r="Q13" s="17"/>
      <c r="R13" s="15"/>
      <c r="S13" s="16"/>
      <c r="T13" s="17"/>
      <c r="U13" s="15"/>
      <c r="V13" s="16"/>
      <c r="W13" s="17"/>
    </row>
    <row r="14" spans="1:23" s="1" customFormat="1" ht="11.25">
      <c r="A14" s="13" t="s">
        <v>6</v>
      </c>
      <c r="B14" s="14" t="s">
        <v>30</v>
      </c>
      <c r="C14" s="105" t="s">
        <v>61</v>
      </c>
      <c r="D14" s="40"/>
      <c r="E14" s="82" t="s">
        <v>62</v>
      </c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>
        <v>10</v>
      </c>
      <c r="S14" s="16" t="s">
        <v>26</v>
      </c>
      <c r="T14" s="17">
        <v>3</v>
      </c>
      <c r="U14" s="15"/>
      <c r="V14" s="16"/>
      <c r="W14" s="17"/>
    </row>
    <row r="15" spans="1:23" s="1" customFormat="1" ht="11.25">
      <c r="A15" s="13" t="s">
        <v>6</v>
      </c>
      <c r="B15" s="14" t="s">
        <v>31</v>
      </c>
      <c r="C15" s="105" t="s">
        <v>67</v>
      </c>
      <c r="D15" s="40"/>
      <c r="E15" s="82" t="s">
        <v>62</v>
      </c>
      <c r="F15" s="15"/>
      <c r="G15" s="16"/>
      <c r="H15" s="17"/>
      <c r="I15" s="15"/>
      <c r="J15" s="16"/>
      <c r="K15" s="17"/>
      <c r="L15" s="15">
        <v>5</v>
      </c>
      <c r="M15" s="16" t="s">
        <v>26</v>
      </c>
      <c r="N15" s="17">
        <v>3</v>
      </c>
      <c r="O15" s="15"/>
      <c r="P15" s="16"/>
      <c r="Q15" s="17"/>
      <c r="R15" s="15"/>
      <c r="S15" s="16"/>
      <c r="T15" s="17"/>
      <c r="U15" s="15"/>
      <c r="V15" s="16"/>
      <c r="W15" s="17"/>
    </row>
    <row r="16" spans="1:23" s="1" customFormat="1" ht="11.25">
      <c r="A16" s="13" t="s">
        <v>6</v>
      </c>
      <c r="B16" s="14" t="s">
        <v>32</v>
      </c>
      <c r="C16" s="41" t="s">
        <v>47</v>
      </c>
      <c r="D16" s="40" t="s">
        <v>63</v>
      </c>
      <c r="E16" s="82"/>
      <c r="F16" s="15">
        <v>10</v>
      </c>
      <c r="G16" s="16" t="s">
        <v>33</v>
      </c>
      <c r="H16" s="17">
        <v>3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</row>
    <row r="17" spans="1:23" s="1" customFormat="1" ht="11.25">
      <c r="A17" s="13" t="s">
        <v>6</v>
      </c>
      <c r="B17" s="14" t="s">
        <v>34</v>
      </c>
      <c r="C17" s="41" t="s">
        <v>48</v>
      </c>
      <c r="D17" s="40" t="s">
        <v>63</v>
      </c>
      <c r="E17" s="82"/>
      <c r="F17" s="15"/>
      <c r="G17" s="16"/>
      <c r="H17" s="17"/>
      <c r="I17" s="15">
        <v>10</v>
      </c>
      <c r="J17" s="16" t="s">
        <v>33</v>
      </c>
      <c r="K17" s="17">
        <v>3</v>
      </c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</row>
    <row r="18" spans="1:23" s="1" customFormat="1" ht="11.25">
      <c r="A18" s="13" t="s">
        <v>6</v>
      </c>
      <c r="B18" s="14" t="s">
        <v>35</v>
      </c>
      <c r="C18" s="41" t="s">
        <v>49</v>
      </c>
      <c r="D18" s="40" t="s">
        <v>63</v>
      </c>
      <c r="E18" s="82"/>
      <c r="F18" s="15"/>
      <c r="G18" s="16"/>
      <c r="H18" s="17"/>
      <c r="I18" s="15"/>
      <c r="J18" s="16"/>
      <c r="K18" s="17"/>
      <c r="L18" s="15">
        <v>10</v>
      </c>
      <c r="M18" s="16" t="s">
        <v>33</v>
      </c>
      <c r="N18" s="17">
        <v>3</v>
      </c>
      <c r="O18" s="15"/>
      <c r="P18" s="16"/>
      <c r="Q18" s="17"/>
      <c r="R18" s="15"/>
      <c r="S18" s="16"/>
      <c r="T18" s="17"/>
      <c r="U18" s="15"/>
      <c r="V18" s="16"/>
      <c r="W18" s="17"/>
    </row>
    <row r="19" spans="1:23" s="1" customFormat="1" ht="11.25">
      <c r="A19" s="13" t="s">
        <v>6</v>
      </c>
      <c r="B19" s="14" t="s">
        <v>36</v>
      </c>
      <c r="C19" s="41" t="s">
        <v>50</v>
      </c>
      <c r="D19" s="40" t="s">
        <v>63</v>
      </c>
      <c r="E19" s="82"/>
      <c r="F19" s="15"/>
      <c r="G19" s="16"/>
      <c r="H19" s="17"/>
      <c r="I19" s="15"/>
      <c r="J19" s="16"/>
      <c r="K19" s="17"/>
      <c r="L19" s="15">
        <v>10</v>
      </c>
      <c r="M19" s="16" t="s">
        <v>33</v>
      </c>
      <c r="N19" s="17">
        <v>3</v>
      </c>
      <c r="O19" s="15"/>
      <c r="P19" s="16"/>
      <c r="Q19" s="17"/>
      <c r="R19" s="15"/>
      <c r="S19" s="16"/>
      <c r="T19" s="17"/>
      <c r="U19" s="15"/>
      <c r="V19" s="16"/>
      <c r="W19" s="17"/>
    </row>
    <row r="20" spans="1:23" s="1" customFormat="1" ht="11.25">
      <c r="A20" s="13" t="s">
        <v>6</v>
      </c>
      <c r="B20" s="14" t="s">
        <v>37</v>
      </c>
      <c r="C20" s="41" t="s">
        <v>51</v>
      </c>
      <c r="D20" s="40" t="s">
        <v>63</v>
      </c>
      <c r="E20" s="82"/>
      <c r="F20" s="15"/>
      <c r="G20" s="16"/>
      <c r="H20" s="17"/>
      <c r="I20" s="15"/>
      <c r="J20" s="16"/>
      <c r="K20" s="17"/>
      <c r="L20" s="15"/>
      <c r="M20" s="16"/>
      <c r="N20" s="17"/>
      <c r="O20" s="15">
        <v>10</v>
      </c>
      <c r="P20" s="16" t="s">
        <v>33</v>
      </c>
      <c r="Q20" s="17">
        <v>3</v>
      </c>
      <c r="R20" s="15"/>
      <c r="S20" s="16"/>
      <c r="T20" s="17"/>
      <c r="U20" s="15"/>
      <c r="V20" s="16"/>
      <c r="W20" s="17"/>
    </row>
    <row r="21" spans="1:23" s="1" customFormat="1" ht="11.25">
      <c r="A21" s="13" t="s">
        <v>6</v>
      </c>
      <c r="B21" s="14" t="s">
        <v>38</v>
      </c>
      <c r="C21" s="41" t="s">
        <v>52</v>
      </c>
      <c r="D21" s="40" t="s">
        <v>63</v>
      </c>
      <c r="E21" s="82"/>
      <c r="F21" s="15"/>
      <c r="G21" s="16"/>
      <c r="H21" s="17"/>
      <c r="I21" s="15"/>
      <c r="J21" s="16"/>
      <c r="K21" s="17"/>
      <c r="L21" s="15"/>
      <c r="M21" s="16"/>
      <c r="N21" s="17"/>
      <c r="O21" s="15">
        <v>10</v>
      </c>
      <c r="P21" s="16" t="s">
        <v>33</v>
      </c>
      <c r="Q21" s="17">
        <v>3</v>
      </c>
      <c r="R21" s="15"/>
      <c r="S21" s="16"/>
      <c r="T21" s="17"/>
      <c r="U21" s="15"/>
      <c r="V21" s="16"/>
      <c r="W21" s="17"/>
    </row>
    <row r="22" spans="1:23" s="1" customFormat="1" ht="11.25">
      <c r="A22" s="13" t="s">
        <v>6</v>
      </c>
      <c r="B22" s="14" t="s">
        <v>39</v>
      </c>
      <c r="C22" s="41" t="s">
        <v>53</v>
      </c>
      <c r="D22" s="40" t="s">
        <v>63</v>
      </c>
      <c r="E22" s="82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>
        <v>10</v>
      </c>
      <c r="S22" s="16" t="s">
        <v>33</v>
      </c>
      <c r="T22" s="17">
        <v>3</v>
      </c>
      <c r="U22" s="15"/>
      <c r="V22" s="16"/>
      <c r="W22" s="17"/>
    </row>
    <row r="23" spans="1:23" s="1" customFormat="1" ht="11.25">
      <c r="A23" s="13" t="s">
        <v>6</v>
      </c>
      <c r="B23" s="14" t="s">
        <v>40</v>
      </c>
      <c r="C23" s="41" t="s">
        <v>54</v>
      </c>
      <c r="D23" s="40" t="s">
        <v>63</v>
      </c>
      <c r="E23" s="82"/>
      <c r="F23" s="15"/>
      <c r="G23" s="16"/>
      <c r="H23" s="17"/>
      <c r="I23" s="15"/>
      <c r="J23" s="16"/>
      <c r="K23" s="17"/>
      <c r="L23" s="15"/>
      <c r="M23" s="16"/>
      <c r="N23" s="17"/>
      <c r="O23" s="15"/>
      <c r="P23" s="16"/>
      <c r="Q23" s="17"/>
      <c r="R23" s="15">
        <v>10</v>
      </c>
      <c r="S23" s="16" t="s">
        <v>33</v>
      </c>
      <c r="T23" s="17">
        <v>3</v>
      </c>
      <c r="U23" s="15"/>
      <c r="V23" s="16"/>
      <c r="W23" s="17"/>
    </row>
    <row r="24" spans="1:23" s="1" customFormat="1" ht="11.25">
      <c r="A24" s="13" t="s">
        <v>6</v>
      </c>
      <c r="B24" s="14" t="s">
        <v>41</v>
      </c>
      <c r="C24" s="41" t="s">
        <v>55</v>
      </c>
      <c r="D24" s="40" t="s">
        <v>63</v>
      </c>
      <c r="E24" s="82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v>10</v>
      </c>
      <c r="V24" s="16" t="s">
        <v>33</v>
      </c>
      <c r="W24" s="17">
        <v>3</v>
      </c>
    </row>
    <row r="25" spans="1:23" s="1" customFormat="1" ht="22.5">
      <c r="A25" s="13" t="s">
        <v>6</v>
      </c>
      <c r="B25" s="14" t="s">
        <v>42</v>
      </c>
      <c r="C25" s="41" t="s">
        <v>56</v>
      </c>
      <c r="D25" s="40" t="s">
        <v>63</v>
      </c>
      <c r="E25" s="82"/>
      <c r="F25" s="15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v>10</v>
      </c>
      <c r="V25" s="16" t="s">
        <v>33</v>
      </c>
      <c r="W25" s="17">
        <v>3</v>
      </c>
    </row>
    <row r="26" spans="1:23" s="1" customFormat="1" ht="11.25">
      <c r="A26" s="44"/>
      <c r="B26" s="45" t="s">
        <v>7</v>
      </c>
      <c r="C26" s="46"/>
      <c r="D26" s="73">
        <f>F26+I26+L26+O26+R26+U26</f>
        <v>140</v>
      </c>
      <c r="E26" s="47">
        <f>H26+K26+N26+Q26+T26+W26</f>
        <v>46</v>
      </c>
      <c r="F26" s="84">
        <f>SUM(F10:F25)</f>
        <v>15</v>
      </c>
      <c r="G26" s="84"/>
      <c r="H26" s="85">
        <f>SUM(H10:H25)</f>
        <v>5</v>
      </c>
      <c r="I26" s="88">
        <f>SUM(I10:I25)</f>
        <v>15</v>
      </c>
      <c r="J26" s="84"/>
      <c r="K26" s="89">
        <f>SUM(K10:K25)</f>
        <v>6</v>
      </c>
      <c r="L26" s="88">
        <f>SUM(L10:L25)</f>
        <v>30</v>
      </c>
      <c r="M26" s="84"/>
      <c r="N26" s="89">
        <f>SUM(N10:N25)</f>
        <v>11</v>
      </c>
      <c r="O26" s="88">
        <f>SUM(O10:O25)</f>
        <v>30</v>
      </c>
      <c r="P26" s="84"/>
      <c r="Q26" s="89">
        <f>SUM(Q10:Q25)</f>
        <v>9</v>
      </c>
      <c r="R26" s="88">
        <f>SUM(R10:R25)</f>
        <v>30</v>
      </c>
      <c r="S26" s="84"/>
      <c r="T26" s="89">
        <f>SUM(T10:T25)</f>
        <v>9</v>
      </c>
      <c r="U26" s="88">
        <f>SUM(U10:U25)</f>
        <v>20</v>
      </c>
      <c r="V26" s="84"/>
      <c r="W26" s="89">
        <f>SUM(W10:W25)</f>
        <v>6</v>
      </c>
    </row>
    <row r="27" spans="1:23" s="1" customFormat="1" ht="11.25">
      <c r="A27" s="13" t="s">
        <v>6</v>
      </c>
      <c r="B27" s="14" t="s">
        <v>43</v>
      </c>
      <c r="C27" s="41" t="s">
        <v>57</v>
      </c>
      <c r="D27" s="40" t="s">
        <v>63</v>
      </c>
      <c r="E27" s="82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v>0</v>
      </c>
      <c r="V27" s="16" t="s">
        <v>26</v>
      </c>
      <c r="W27" s="17">
        <v>4</v>
      </c>
    </row>
    <row r="28" spans="1:23" s="1" customFormat="1" ht="11.25">
      <c r="A28" s="44"/>
      <c r="B28" s="45" t="s">
        <v>7</v>
      </c>
      <c r="C28" s="46"/>
      <c r="D28" s="73">
        <f>F28+I28+L28+O28+R28+U28</f>
        <v>0</v>
      </c>
      <c r="E28" s="47">
        <f>H28+K28+N28+Q28+T28+W28</f>
        <v>4</v>
      </c>
      <c r="F28" s="83">
        <f>SUM(F27:F27)</f>
        <v>0</v>
      </c>
      <c r="G28" s="84"/>
      <c r="H28" s="85">
        <f>SUM(H27:H27)</f>
        <v>0</v>
      </c>
      <c r="I28" s="83">
        <f>SUM(I27:I27)</f>
        <v>0</v>
      </c>
      <c r="J28" s="84"/>
      <c r="K28" s="85">
        <f>SUM(K27:K27)</f>
        <v>0</v>
      </c>
      <c r="L28" s="84">
        <f>SUM(L27:L27)</f>
        <v>0</v>
      </c>
      <c r="M28" s="84"/>
      <c r="N28" s="85">
        <f>SUM(N27:N27)</f>
        <v>0</v>
      </c>
      <c r="O28" s="83">
        <f>SUM(O27:O27)</f>
        <v>0</v>
      </c>
      <c r="P28" s="84"/>
      <c r="Q28" s="85">
        <f>SUM(Q27:Q27)</f>
        <v>0</v>
      </c>
      <c r="R28" s="83">
        <f>SUM(R27:R27)</f>
        <v>0</v>
      </c>
      <c r="S28" s="84"/>
      <c r="T28" s="85">
        <f>SUM(T27:T27)</f>
        <v>0</v>
      </c>
      <c r="U28" s="83">
        <f>SUM(U27:U27)</f>
        <v>0</v>
      </c>
      <c r="V28" s="84"/>
      <c r="W28" s="85">
        <f>SUM(W27:W27)</f>
        <v>4</v>
      </c>
    </row>
    <row r="29" spans="1:23" s="1" customFormat="1" ht="23.25" customHeight="1">
      <c r="A29" s="44"/>
      <c r="B29" s="45" t="s">
        <v>15</v>
      </c>
      <c r="C29" s="46"/>
      <c r="D29" s="73">
        <f>F29+I29+L29+O29+R29+U29</f>
        <v>140</v>
      </c>
      <c r="E29" s="47">
        <f>H29+K29+N29+Q29+T29+W29</f>
        <v>50</v>
      </c>
      <c r="F29" s="83">
        <f>SUM(F26+F28)</f>
        <v>15</v>
      </c>
      <c r="G29" s="84"/>
      <c r="H29" s="85">
        <f>SUM(H26+H28)</f>
        <v>5</v>
      </c>
      <c r="I29" s="87">
        <f>SUM(I26+I28)</f>
        <v>15</v>
      </c>
      <c r="J29" s="84"/>
      <c r="K29" s="89">
        <f>SUM(K26+K28)</f>
        <v>6</v>
      </c>
      <c r="L29" s="87">
        <f>SUM(L26+L28)</f>
        <v>30</v>
      </c>
      <c r="M29" s="84"/>
      <c r="N29" s="89">
        <f>SUM(N26+N28)</f>
        <v>11</v>
      </c>
      <c r="O29" s="87">
        <f>SUM(O26+O28)</f>
        <v>30</v>
      </c>
      <c r="P29" s="84"/>
      <c r="Q29" s="89">
        <f>SUM(Q26+Q28)</f>
        <v>9</v>
      </c>
      <c r="R29" s="87">
        <f>SUM(R26+R28)</f>
        <v>30</v>
      </c>
      <c r="S29" s="84"/>
      <c r="T29" s="89">
        <f>SUM(T26+T28)</f>
        <v>9</v>
      </c>
      <c r="U29" s="87">
        <f>SUM(U26+U28)</f>
        <v>20</v>
      </c>
      <c r="V29" s="84"/>
      <c r="W29" s="89">
        <f>SUM(W26+W28)</f>
        <v>10</v>
      </c>
    </row>
    <row r="31" spans="1:2" ht="11.25">
      <c r="A31" s="48"/>
      <c r="B31" s="49"/>
    </row>
    <row r="32" spans="1:2" ht="11.25">
      <c r="A32" s="19" t="s">
        <v>16</v>
      </c>
      <c r="B32" s="18"/>
    </row>
    <row r="33" ht="11.25">
      <c r="A33" s="2" t="s">
        <v>24</v>
      </c>
    </row>
    <row r="34" ht="11.25">
      <c r="A34" s="2" t="s">
        <v>22</v>
      </c>
    </row>
    <row r="36" spans="1:2" ht="11.25">
      <c r="A36" s="18" t="s">
        <v>12</v>
      </c>
      <c r="B36" s="18" t="s">
        <v>13</v>
      </c>
    </row>
    <row r="37" ht="12" thickBot="1"/>
    <row r="38" spans="1:20" s="20" customFormat="1" ht="12" thickBot="1">
      <c r="A38" s="62"/>
      <c r="B38" s="61"/>
      <c r="C38" s="61"/>
      <c r="D38" s="61"/>
      <c r="E38" s="64"/>
      <c r="F38" s="64"/>
      <c r="G38" s="64"/>
      <c r="H38" s="64"/>
      <c r="I38" s="64"/>
      <c r="J38" s="64"/>
      <c r="K38" s="64"/>
      <c r="L38" s="63" t="s">
        <v>19</v>
      </c>
      <c r="M38" s="58"/>
      <c r="N38" s="60" t="s">
        <v>17</v>
      </c>
      <c r="O38" s="58"/>
      <c r="P38" s="59"/>
      <c r="Q38" s="57"/>
      <c r="R38" s="60" t="s">
        <v>18</v>
      </c>
      <c r="S38" s="58"/>
      <c r="T38" s="59"/>
    </row>
    <row r="39" spans="1:23" s="20" customFormat="1" ht="12.75" customHeight="1" thickBot="1">
      <c r="A39" s="65" t="s">
        <v>20</v>
      </c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8"/>
      <c r="M39" s="74" t="s">
        <v>6</v>
      </c>
      <c r="N39" s="29" t="s">
        <v>8</v>
      </c>
      <c r="O39" s="75" t="s">
        <v>9</v>
      </c>
      <c r="P39" s="30" t="s">
        <v>14</v>
      </c>
      <c r="Q39" s="74" t="s">
        <v>6</v>
      </c>
      <c r="R39" s="29" t="s">
        <v>8</v>
      </c>
      <c r="S39" s="75" t="s">
        <v>9</v>
      </c>
      <c r="T39" s="30" t="s">
        <v>14</v>
      </c>
      <c r="U39" s="21"/>
      <c r="V39" s="21"/>
      <c r="W39" s="22"/>
    </row>
    <row r="40" spans="1:23" s="20" customFormat="1" ht="12" thickTop="1">
      <c r="A40" s="27" t="s">
        <v>6</v>
      </c>
      <c r="B40" s="102" t="s">
        <v>45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27">
        <v>46</v>
      </c>
      <c r="N40" s="26">
        <v>0</v>
      </c>
      <c r="O40" s="76">
        <v>0</v>
      </c>
      <c r="P40" s="28">
        <f>SUM(M40:O40)</f>
        <v>46</v>
      </c>
      <c r="Q40" s="27">
        <v>16</v>
      </c>
      <c r="R40" s="26">
        <v>0</v>
      </c>
      <c r="S40" s="76">
        <v>0</v>
      </c>
      <c r="T40" s="28">
        <f>SUM(Q40:S40)</f>
        <v>16</v>
      </c>
      <c r="U40" s="21"/>
      <c r="V40" s="21"/>
      <c r="W40" s="22"/>
    </row>
    <row r="41" spans="1:23" s="20" customFormat="1" ht="12" thickBot="1">
      <c r="A41" s="69" t="s">
        <v>6</v>
      </c>
      <c r="B41" s="93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69">
        <v>4</v>
      </c>
      <c r="N41" s="70">
        <v>0</v>
      </c>
      <c r="O41" s="77">
        <v>0</v>
      </c>
      <c r="P41" s="71">
        <f>SUM(M41:O41)</f>
        <v>4</v>
      </c>
      <c r="Q41" s="69">
        <v>1</v>
      </c>
      <c r="R41" s="70">
        <v>0</v>
      </c>
      <c r="S41" s="77">
        <v>0</v>
      </c>
      <c r="T41" s="71">
        <f>SUM(Q41:S41)</f>
        <v>1</v>
      </c>
      <c r="U41" s="21"/>
      <c r="V41" s="21"/>
      <c r="W41" s="22"/>
    </row>
    <row r="42" spans="1:23" s="20" customFormat="1" ht="12.75" thickBot="1" thickTop="1">
      <c r="A42" s="23"/>
      <c r="B42" s="79" t="s">
        <v>21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23">
        <f aca="true" t="shared" si="0" ref="M42:T42">SUM(M40:M41)</f>
        <v>50</v>
      </c>
      <c r="N42" s="24">
        <f t="shared" si="0"/>
        <v>0</v>
      </c>
      <c r="O42" s="78">
        <f t="shared" si="0"/>
        <v>0</v>
      </c>
      <c r="P42" s="25">
        <f t="shared" si="0"/>
        <v>50</v>
      </c>
      <c r="Q42" s="23">
        <f t="shared" si="0"/>
        <v>17</v>
      </c>
      <c r="R42" s="24">
        <f t="shared" si="0"/>
        <v>0</v>
      </c>
      <c r="S42" s="78">
        <f t="shared" si="0"/>
        <v>0</v>
      </c>
      <c r="T42" s="25">
        <f t="shared" si="0"/>
        <v>17</v>
      </c>
      <c r="U42" s="21"/>
      <c r="V42" s="21"/>
      <c r="W42" s="22"/>
    </row>
  </sheetData>
  <sheetProtection/>
  <mergeCells count="8">
    <mergeCell ref="F7:W7"/>
    <mergeCell ref="F6:W6"/>
    <mergeCell ref="B41:L41"/>
    <mergeCell ref="E6:E8"/>
    <mergeCell ref="D6:D8"/>
    <mergeCell ref="C6:C8"/>
    <mergeCell ref="B6:B8"/>
    <mergeCell ref="B40:L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2017-05-09T12:14:19Z</cp:lastPrinted>
  <dcterms:created xsi:type="dcterms:W3CDTF">2016-11-23T00:30:06Z</dcterms:created>
  <dcterms:modified xsi:type="dcterms:W3CDTF">2017-07-03T13:55:37Z</dcterms:modified>
  <cp:category/>
  <cp:version/>
  <cp:contentType/>
  <cp:contentStatus/>
</cp:coreProperties>
</file>