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950" windowHeight="7920" activeTab="0"/>
  </bookViews>
  <sheets>
    <sheet name="NE_20F60_2017RCL" sheetId="1" r:id="rId1"/>
  </sheets>
  <definedNames>
    <definedName name="_xlnm.Print_Titles" localSheetId="0">'NE_20F60_2017RCL'!$6:$8</definedName>
  </definedNames>
  <calcPr fullCalcOnLoad="1"/>
</workbook>
</file>

<file path=xl/sharedStrings.xml><?xml version="1.0" encoding="utf-8"?>
<sst xmlns="http://schemas.openxmlformats.org/spreadsheetml/2006/main" count="100" uniqueCount="66">
  <si>
    <t>Tárgy</t>
  </si>
  <si>
    <t>Tantárgy</t>
  </si>
  <si>
    <t>Tárgykód</t>
  </si>
  <si>
    <t>Félévek</t>
  </si>
  <si>
    <t>jellege</t>
  </si>
  <si>
    <t>Kontaktóraszám / követelmény / kredit</t>
  </si>
  <si>
    <t>K</t>
  </si>
  <si>
    <t>Összesítés:</t>
  </si>
  <si>
    <t>KV</t>
  </si>
  <si>
    <t>SZV</t>
  </si>
  <si>
    <t>Előfeltétel (erős)</t>
  </si>
  <si>
    <t>Előfeltétel (gyenge)</t>
  </si>
  <si>
    <t xml:space="preserve">* </t>
  </si>
  <si>
    <t>A csillag (*) erős előfeltételeket jelöl, melyek az adott tanegység felvételének feltételei (míg a csillag nélkül jelzett gyenge előfeltételek párhuzamosan is teljesíthetők).</t>
  </si>
  <si>
    <t>Ö.</t>
  </si>
  <si>
    <t>Összesítés (óraszám/kredit):</t>
  </si>
  <si>
    <t xml:space="preserve">Rövidítések, jelölések: </t>
  </si>
  <si>
    <t>Kreditek</t>
  </si>
  <si>
    <t>Tárgyak</t>
  </si>
  <si>
    <t>Teljesítendő kreditek jellege / tárgyak száma tárgycsoportonként</t>
  </si>
  <si>
    <t>A tárgycsoport elvégzésének jellege (K / KV)</t>
  </si>
  <si>
    <t>Összesen</t>
  </si>
  <si>
    <t>K = kötelező; KV = kötelezően választott (szűk körből választható tárgy); SZBV = szabályozottan választható (bővebb körből választható); SZV = szabadon választható (korlátozás nélkül)</t>
  </si>
  <si>
    <t>Érvényes: 2017/2018</t>
  </si>
  <si>
    <t>é = évközi jegy/gyakorlati jegy, aí = aláírás, maí = minősített aláírás, v = vizsgajegy/kollokviumjegy, zv = záróvizsgajegy</t>
  </si>
  <si>
    <t>A megvédett szakdolgozat/diplomamunka érdemjegyét BTKSZD 5998 tárgykódon (0 kreditértékkel) a Tanulmányi Osztály rögzíti a hallgatók részére a Neptunban.</t>
  </si>
  <si>
    <t xml:space="preserve">A BTKSZD 5998 tárgyat a Tanulmányi Osztály veszi fel a hallgatóknak. </t>
  </si>
  <si>
    <t>Új tendenciák a mai német nyelvben I. (nyelvtan)</t>
  </si>
  <si>
    <t>Új tendenciák a mai német nyelvben II. (szókészlet)</t>
  </si>
  <si>
    <t>v</t>
  </si>
  <si>
    <t>é</t>
  </si>
  <si>
    <t>Irodalmi szövegek a német nyelv oktatásában</t>
  </si>
  <si>
    <t>Nyelv és társadalom: szociolingvisztika és nyelvszociológia</t>
  </si>
  <si>
    <t>Pszicholingvisztika</t>
  </si>
  <si>
    <t>Mintatanterv RÖVIDCIKLUSÚ TANÁRKÉPZÉS HALLGATÓI SZÁMÁRA (2 félév, 45 kredit)</t>
  </si>
  <si>
    <t>Irodalom és interkulturalitás</t>
  </si>
  <si>
    <t>Medialitás és intermedialitás</t>
  </si>
  <si>
    <t>Szövegnyelvészet és pragmatika</t>
  </si>
  <si>
    <t>Magyar német kontrasztív nyelvi elemzések</t>
  </si>
  <si>
    <t xml:space="preserve">Az irodalomtudomány története és irányzatai </t>
  </si>
  <si>
    <t>A kortárs német kultúra</t>
  </si>
  <si>
    <t>Szabadon választható tárgy</t>
  </si>
  <si>
    <t>Irodalmi szövegolvasás II.</t>
  </si>
  <si>
    <t>Az alkalmazott nyelvtudomány aktuális kérdései</t>
  </si>
  <si>
    <t>Irodalmi szövegek interpretációjának módszerei</t>
  </si>
  <si>
    <t>é/v</t>
  </si>
  <si>
    <t>RCL NE 2440</t>
  </si>
  <si>
    <t>RCL NE 2451</t>
  </si>
  <si>
    <t>RCL NE 2460</t>
  </si>
  <si>
    <t>RCL NE 2461</t>
  </si>
  <si>
    <t>RCL NE 2463</t>
  </si>
  <si>
    <t>RCL NE 2470</t>
  </si>
  <si>
    <t>RCL NE 2480</t>
  </si>
  <si>
    <t>RCL NE 2481</t>
  </si>
  <si>
    <t>RCL NE 2491</t>
  </si>
  <si>
    <t>RCL NE 2492</t>
  </si>
  <si>
    <t>RCL NE 2493</t>
  </si>
  <si>
    <t>RCL NE 2494</t>
  </si>
  <si>
    <t>RCL NE 2271</t>
  </si>
  <si>
    <t>RCL NE 2141</t>
  </si>
  <si>
    <t>RCL NE 25xx</t>
  </si>
  <si>
    <t>Kötelező tárgyak</t>
  </si>
  <si>
    <t>Kötelező tárgyak (40 kredit)</t>
  </si>
  <si>
    <t>Mintatanterv kódja: NE_2OF60_2017RCL</t>
  </si>
  <si>
    <t>Szabadon választható tárgyak</t>
  </si>
  <si>
    <t>Szabadon választható tárgy min. 2 darab tárgy a 2. félévben (5 kredit)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</si>
</sst>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0">
    <font>
      <sz val="9"/>
      <color theme="1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u val="single"/>
      <sz val="9"/>
      <color indexed="12"/>
      <name val="Calibri"/>
      <family val="2"/>
    </font>
    <font>
      <sz val="9"/>
      <color indexed="52"/>
      <name val="Calibri"/>
      <family val="2"/>
    </font>
    <font>
      <sz val="9"/>
      <color indexed="17"/>
      <name val="Calibri"/>
      <family val="2"/>
    </font>
    <font>
      <b/>
      <sz val="9"/>
      <color indexed="63"/>
      <name val="Calibri"/>
      <family val="2"/>
    </font>
    <font>
      <u val="single"/>
      <sz val="9"/>
      <color indexed="2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0"/>
      <name val="Calibri"/>
      <family val="2"/>
    </font>
    <font>
      <sz val="9"/>
      <color rgb="FFFF0000"/>
      <name val="Calibri"/>
      <family val="2"/>
    </font>
    <font>
      <u val="single"/>
      <sz val="9"/>
      <color theme="10"/>
      <name val="Calibri"/>
      <family val="2"/>
    </font>
    <font>
      <sz val="9"/>
      <color rgb="FFFA7D00"/>
      <name val="Calibri"/>
      <family val="2"/>
    </font>
    <font>
      <sz val="9"/>
      <color rgb="FF006100"/>
      <name val="Calibri"/>
      <family val="2"/>
    </font>
    <font>
      <b/>
      <sz val="9"/>
      <color rgb="FF3F3F3F"/>
      <name val="Calibri"/>
      <family val="2"/>
    </font>
    <font>
      <u val="single"/>
      <sz val="9"/>
      <color theme="11"/>
      <name val="Calibri"/>
      <family val="2"/>
    </font>
    <font>
      <i/>
      <sz val="9"/>
      <color rgb="FF7F7F7F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/>
      <right/>
      <top style="double"/>
      <bottom style="thin"/>
    </border>
    <border>
      <left>
        <color indexed="63"/>
      </left>
      <right style="medium"/>
      <top style="double"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0" fontId="45" fillId="27" borderId="19" xfId="0" applyFont="1" applyFill="1" applyBorder="1" applyAlignment="1">
      <alignment horizontal="center" vertical="center"/>
    </xf>
    <xf numFmtId="0" fontId="45" fillId="27" borderId="20" xfId="0" applyFont="1" applyFill="1" applyBorder="1" applyAlignment="1">
      <alignment horizontal="center" vertical="center"/>
    </xf>
    <xf numFmtId="0" fontId="45" fillId="27" borderId="21" xfId="0" applyFont="1" applyFill="1" applyBorder="1" applyAlignment="1">
      <alignment horizontal="center" vertical="center"/>
    </xf>
    <xf numFmtId="0" fontId="45" fillId="27" borderId="14" xfId="0" applyFont="1" applyFill="1" applyBorder="1" applyAlignment="1">
      <alignment horizontal="center" vertical="center"/>
    </xf>
    <xf numFmtId="0" fontId="45" fillId="27" borderId="22" xfId="0" applyFont="1" applyFill="1" applyBorder="1" applyAlignment="1">
      <alignment horizontal="center" vertical="center"/>
    </xf>
    <xf numFmtId="0" fontId="45" fillId="27" borderId="22" xfId="0" applyFont="1" applyFill="1" applyBorder="1" applyAlignment="1">
      <alignment vertical="center"/>
    </xf>
    <xf numFmtId="0" fontId="45" fillId="27" borderId="22" xfId="0" applyFont="1" applyFill="1" applyBorder="1" applyAlignment="1">
      <alignment vertical="center" wrapText="1"/>
    </xf>
    <xf numFmtId="0" fontId="45" fillId="27" borderId="19" xfId="0" applyFont="1" applyFill="1" applyBorder="1" applyAlignment="1">
      <alignment horizontal="left" vertical="center"/>
    </xf>
    <xf numFmtId="0" fontId="45" fillId="27" borderId="2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5" fillId="18" borderId="22" xfId="0" applyFont="1" applyFill="1" applyBorder="1" applyAlignment="1">
      <alignment vertical="center"/>
    </xf>
    <xf numFmtId="0" fontId="45" fillId="18" borderId="19" xfId="0" applyFont="1" applyFill="1" applyBorder="1" applyAlignment="1">
      <alignment vertical="center" wrapText="1"/>
    </xf>
    <xf numFmtId="0" fontId="45" fillId="18" borderId="19" xfId="0" applyFont="1" applyFill="1" applyBorder="1" applyAlignment="1">
      <alignment horizontal="left" vertical="center"/>
    </xf>
    <xf numFmtId="0" fontId="45" fillId="18" borderId="19" xfId="0" applyFont="1" applyFill="1" applyBorder="1" applyAlignment="1">
      <alignment horizontal="left" vertical="center" wrapText="1"/>
    </xf>
    <xf numFmtId="0" fontId="45" fillId="18" borderId="19" xfId="0" applyFont="1" applyFill="1" applyBorder="1" applyAlignment="1">
      <alignment horizontal="center" vertical="center"/>
    </xf>
    <xf numFmtId="0" fontId="48" fillId="18" borderId="0" xfId="0" applyFont="1" applyFill="1" applyBorder="1" applyAlignment="1">
      <alignment horizontal="left" vertical="center"/>
    </xf>
    <xf numFmtId="0" fontId="24" fillId="0" borderId="23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24" fillId="0" borderId="27" xfId="0" applyFont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/>
    </xf>
    <xf numFmtId="0" fontId="24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5" fillId="18" borderId="20" xfId="0" applyFont="1" applyFill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vertical="center"/>
    </xf>
    <xf numFmtId="0" fontId="49" fillId="18" borderId="0" xfId="0" applyFont="1" applyFill="1" applyBorder="1" applyAlignment="1">
      <alignment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5" fillId="27" borderId="19" xfId="0" applyFont="1" applyFill="1" applyBorder="1" applyAlignment="1">
      <alignment horizontal="center" vertical="center" wrapText="1"/>
    </xf>
    <xf numFmtId="0" fontId="45" fillId="27" borderId="46" xfId="0" applyFont="1" applyFill="1" applyBorder="1" applyAlignment="1">
      <alignment horizontal="center" vertical="center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4" fillId="0" borderId="54" xfId="0" applyFont="1" applyFill="1" applyBorder="1" applyAlignment="1">
      <alignment vertical="center" wrapText="1"/>
    </xf>
    <xf numFmtId="0" fontId="24" fillId="0" borderId="54" xfId="0" applyFont="1" applyFill="1" applyBorder="1" applyAlignment="1">
      <alignment vertical="center"/>
    </xf>
    <xf numFmtId="0" fontId="24" fillId="0" borderId="55" xfId="0" applyFont="1" applyFill="1" applyBorder="1" applyAlignment="1">
      <alignment vertical="center"/>
    </xf>
    <xf numFmtId="0" fontId="24" fillId="0" borderId="56" xfId="0" applyFont="1" applyFill="1" applyBorder="1" applyAlignment="1">
      <alignment vertical="center" wrapText="1"/>
    </xf>
    <xf numFmtId="0" fontId="24" fillId="0" borderId="56" xfId="0" applyFont="1" applyFill="1" applyBorder="1" applyAlignment="1">
      <alignment vertical="center"/>
    </xf>
    <xf numFmtId="0" fontId="24" fillId="0" borderId="5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33" borderId="57" xfId="0" applyFont="1" applyFill="1" applyBorder="1" applyAlignment="1">
      <alignment vertical="center" wrapText="1"/>
    </xf>
    <xf numFmtId="0" fontId="46" fillId="33" borderId="57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left" vertical="center"/>
    </xf>
    <xf numFmtId="0" fontId="46" fillId="33" borderId="36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vertical="center"/>
    </xf>
    <xf numFmtId="0" fontId="45" fillId="33" borderId="57" xfId="0" applyFont="1" applyFill="1" applyBorder="1" applyAlignment="1">
      <alignment vertical="center"/>
    </xf>
    <xf numFmtId="0" fontId="45" fillId="33" borderId="57" xfId="0" applyFont="1" applyFill="1" applyBorder="1" applyAlignment="1">
      <alignment horizontal="left" vertical="center"/>
    </xf>
    <xf numFmtId="0" fontId="46" fillId="33" borderId="57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vertical="center"/>
    </xf>
    <xf numFmtId="0" fontId="45" fillId="0" borderId="22" xfId="0" applyFont="1" applyFill="1" applyBorder="1" applyAlignment="1">
      <alignment vertical="center"/>
    </xf>
    <xf numFmtId="0" fontId="45" fillId="0" borderId="19" xfId="0" applyFont="1" applyFill="1" applyBorder="1" applyAlignment="1">
      <alignment vertical="center"/>
    </xf>
    <xf numFmtId="0" fontId="45" fillId="0" borderId="20" xfId="0" applyFont="1" applyFill="1" applyBorder="1" applyAlignment="1">
      <alignment vertical="center"/>
    </xf>
    <xf numFmtId="0" fontId="45" fillId="0" borderId="57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vertical="center" wrapText="1"/>
    </xf>
    <xf numFmtId="0" fontId="45" fillId="33" borderId="57" xfId="0" applyFont="1" applyFill="1" applyBorder="1" applyAlignment="1">
      <alignment horizontal="left" vertical="center" wrapText="1"/>
    </xf>
    <xf numFmtId="0" fontId="2" fillId="18" borderId="19" xfId="0" applyFont="1" applyFill="1" applyBorder="1" applyAlignment="1">
      <alignment vertical="center" wrapText="1"/>
    </xf>
    <xf numFmtId="0" fontId="2" fillId="18" borderId="22" xfId="0" applyFont="1" applyFill="1" applyBorder="1" applyAlignment="1">
      <alignment vertical="center"/>
    </xf>
    <xf numFmtId="0" fontId="46" fillId="0" borderId="34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 wrapText="1"/>
    </xf>
    <xf numFmtId="0" fontId="45" fillId="27" borderId="46" xfId="0" applyFont="1" applyFill="1" applyBorder="1" applyAlignment="1">
      <alignment horizontal="center" vertical="center" wrapText="1"/>
    </xf>
    <xf numFmtId="0" fontId="45" fillId="8" borderId="21" xfId="0" applyFont="1" applyFill="1" applyBorder="1" applyAlignment="1">
      <alignment horizontal="center" vertical="center" wrapText="1"/>
    </xf>
    <xf numFmtId="0" fontId="45" fillId="8" borderId="14" xfId="0" applyFont="1" applyFill="1" applyBorder="1" applyAlignment="1">
      <alignment horizontal="center" vertical="center" wrapText="1"/>
    </xf>
    <xf numFmtId="0" fontId="45" fillId="27" borderId="46" xfId="0" applyFont="1" applyFill="1" applyBorder="1" applyAlignment="1">
      <alignment horizontal="center" vertical="center"/>
    </xf>
    <xf numFmtId="0" fontId="45" fillId="8" borderId="21" xfId="0" applyFont="1" applyFill="1" applyBorder="1" applyAlignment="1">
      <alignment horizontal="center" vertical="center"/>
    </xf>
    <xf numFmtId="0" fontId="45" fillId="8" borderId="14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8" style="2" customWidth="1"/>
    <col min="2" max="2" width="49.16015625" style="7" customWidth="1"/>
    <col min="3" max="3" width="12.33203125" style="11" customWidth="1"/>
    <col min="4" max="4" width="16" style="12" customWidth="1"/>
    <col min="5" max="5" width="14.33203125" style="12" customWidth="1"/>
    <col min="6" max="11" width="5.33203125" style="3" customWidth="1"/>
    <col min="12" max="15" width="4.66015625" style="3" customWidth="1"/>
    <col min="16" max="16384" width="9.33203125" style="2" customWidth="1"/>
  </cols>
  <sheetData>
    <row r="1" spans="1:15" s="28" customFormat="1" ht="12.75">
      <c r="A1" s="50" t="s">
        <v>63</v>
      </c>
      <c r="B1" s="78"/>
      <c r="D1" s="29"/>
      <c r="E1" s="29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28" customFormat="1" ht="12.75">
      <c r="A2" s="26"/>
      <c r="B2" s="31"/>
      <c r="C2" s="27"/>
      <c r="D2" s="29"/>
      <c r="E2" s="29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26" customFormat="1" ht="12.75">
      <c r="A3" s="26" t="s">
        <v>34</v>
      </c>
      <c r="B3" s="32"/>
      <c r="C3" s="27"/>
      <c r="D3" s="33"/>
      <c r="E3" s="33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s="26" customFormat="1" ht="12.75">
      <c r="A4" s="26" t="s">
        <v>23</v>
      </c>
      <c r="B4" s="32"/>
      <c r="C4" s="27"/>
      <c r="D4" s="33"/>
      <c r="E4" s="33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s="4" customFormat="1" ht="15.75">
      <c r="B5" s="8"/>
      <c r="C5" s="9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1" s="6" customFormat="1" ht="11.25">
      <c r="A6" s="83" t="s">
        <v>0</v>
      </c>
      <c r="B6" s="125" t="s">
        <v>1</v>
      </c>
      <c r="C6" s="128" t="s">
        <v>2</v>
      </c>
      <c r="D6" s="125" t="s">
        <v>10</v>
      </c>
      <c r="E6" s="125" t="s">
        <v>11</v>
      </c>
      <c r="F6" s="35"/>
      <c r="G6" s="35"/>
      <c r="H6" s="42" t="s">
        <v>3</v>
      </c>
      <c r="I6" s="35"/>
      <c r="J6" s="35"/>
      <c r="K6" s="36"/>
    </row>
    <row r="7" spans="1:11" s="6" customFormat="1" ht="11.25">
      <c r="A7" s="37" t="s">
        <v>4</v>
      </c>
      <c r="B7" s="126"/>
      <c r="C7" s="129"/>
      <c r="D7" s="126"/>
      <c r="E7" s="126"/>
      <c r="F7" s="42" t="s">
        <v>5</v>
      </c>
      <c r="G7" s="35"/>
      <c r="H7" s="35"/>
      <c r="I7" s="35"/>
      <c r="J7" s="35"/>
      <c r="K7" s="36"/>
    </row>
    <row r="8" spans="1:11" s="6" customFormat="1" ht="11.25">
      <c r="A8" s="38"/>
      <c r="B8" s="127"/>
      <c r="C8" s="130"/>
      <c r="D8" s="127"/>
      <c r="E8" s="127"/>
      <c r="F8" s="39"/>
      <c r="G8" s="35">
        <v>1</v>
      </c>
      <c r="H8" s="36"/>
      <c r="I8" s="39"/>
      <c r="J8" s="35">
        <v>2</v>
      </c>
      <c r="K8" s="36"/>
    </row>
    <row r="9" spans="1:11" s="1" customFormat="1" ht="11.25">
      <c r="A9" s="45" t="s">
        <v>62</v>
      </c>
      <c r="B9" s="46"/>
      <c r="C9" s="47"/>
      <c r="D9" s="48"/>
      <c r="E9" s="48"/>
      <c r="F9" s="49"/>
      <c r="G9" s="49"/>
      <c r="H9" s="49"/>
      <c r="I9" s="49"/>
      <c r="J9" s="49"/>
      <c r="K9" s="65"/>
    </row>
    <row r="10" spans="1:11" s="1" customFormat="1" ht="11.25">
      <c r="A10" s="105" t="s">
        <v>6</v>
      </c>
      <c r="B10" s="104" t="s">
        <v>35</v>
      </c>
      <c r="C10" s="111" t="s">
        <v>46</v>
      </c>
      <c r="D10" s="104"/>
      <c r="E10" s="109"/>
      <c r="F10" s="66">
        <v>10</v>
      </c>
      <c r="G10" s="67" t="s">
        <v>29</v>
      </c>
      <c r="H10" s="68">
        <v>3</v>
      </c>
      <c r="I10" s="66"/>
      <c r="J10" s="67"/>
      <c r="K10" s="68"/>
    </row>
    <row r="11" spans="1:11" s="103" customFormat="1" ht="11.25">
      <c r="A11" s="105" t="s">
        <v>6</v>
      </c>
      <c r="B11" s="104" t="s">
        <v>36</v>
      </c>
      <c r="C11" s="111" t="s">
        <v>47</v>
      </c>
      <c r="D11" s="104"/>
      <c r="E11" s="110"/>
      <c r="F11" s="66">
        <v>10</v>
      </c>
      <c r="G11" s="67" t="s">
        <v>30</v>
      </c>
      <c r="H11" s="68">
        <v>3</v>
      </c>
      <c r="I11" s="66"/>
      <c r="J11" s="67"/>
      <c r="K11" s="68"/>
    </row>
    <row r="12" spans="1:11" s="103" customFormat="1" ht="11.25">
      <c r="A12" s="105" t="s">
        <v>6</v>
      </c>
      <c r="B12" s="104" t="s">
        <v>39</v>
      </c>
      <c r="C12" s="111" t="s">
        <v>48</v>
      </c>
      <c r="D12" s="104"/>
      <c r="E12" s="110"/>
      <c r="F12" s="115"/>
      <c r="G12" s="116"/>
      <c r="H12" s="117"/>
      <c r="I12" s="66">
        <v>10</v>
      </c>
      <c r="J12" s="67" t="s">
        <v>29</v>
      </c>
      <c r="K12" s="68">
        <v>3</v>
      </c>
    </row>
    <row r="13" spans="1:11" s="1" customFormat="1" ht="11.25">
      <c r="A13" s="105" t="s">
        <v>6</v>
      </c>
      <c r="B13" s="104" t="s">
        <v>44</v>
      </c>
      <c r="C13" s="106" t="s">
        <v>49</v>
      </c>
      <c r="D13" s="104"/>
      <c r="E13" s="109"/>
      <c r="F13" s="115"/>
      <c r="G13" s="116"/>
      <c r="H13" s="117"/>
      <c r="I13" s="66">
        <v>10</v>
      </c>
      <c r="J13" s="67" t="s">
        <v>30</v>
      </c>
      <c r="K13" s="68">
        <v>3</v>
      </c>
    </row>
    <row r="14" spans="1:11" s="1" customFormat="1" ht="11.25">
      <c r="A14" s="105" t="s">
        <v>6</v>
      </c>
      <c r="B14" s="104" t="s">
        <v>42</v>
      </c>
      <c r="C14" s="106" t="s">
        <v>50</v>
      </c>
      <c r="D14" s="104"/>
      <c r="E14" s="110"/>
      <c r="F14" s="66">
        <v>10</v>
      </c>
      <c r="G14" s="67" t="s">
        <v>30</v>
      </c>
      <c r="H14" s="68">
        <v>3</v>
      </c>
      <c r="I14" s="115"/>
      <c r="J14" s="116"/>
      <c r="K14" s="117"/>
    </row>
    <row r="15" spans="1:11" s="1" customFormat="1" ht="11.25">
      <c r="A15" s="105" t="s">
        <v>6</v>
      </c>
      <c r="B15" s="114" t="s">
        <v>33</v>
      </c>
      <c r="C15" s="110" t="s">
        <v>51</v>
      </c>
      <c r="D15" s="104"/>
      <c r="E15" s="110"/>
      <c r="F15" s="66">
        <v>10</v>
      </c>
      <c r="G15" s="67" t="s">
        <v>29</v>
      </c>
      <c r="H15" s="68">
        <v>3</v>
      </c>
      <c r="I15" s="66"/>
      <c r="J15" s="67"/>
      <c r="K15" s="68"/>
    </row>
    <row r="16" spans="1:11" s="1" customFormat="1" ht="11.25">
      <c r="A16" s="105" t="s">
        <v>6</v>
      </c>
      <c r="B16" s="104" t="s">
        <v>32</v>
      </c>
      <c r="C16" s="110" t="s">
        <v>52</v>
      </c>
      <c r="D16" s="104"/>
      <c r="E16" s="110"/>
      <c r="F16" s="115"/>
      <c r="G16" s="116"/>
      <c r="H16" s="117"/>
      <c r="I16" s="66">
        <v>10</v>
      </c>
      <c r="J16" s="67" t="s">
        <v>29</v>
      </c>
      <c r="K16" s="68">
        <v>3</v>
      </c>
    </row>
    <row r="17" spans="1:11" s="102" customFormat="1" ht="11.25">
      <c r="A17" s="105" t="s">
        <v>6</v>
      </c>
      <c r="B17" s="104" t="s">
        <v>40</v>
      </c>
      <c r="C17" s="106" t="s">
        <v>53</v>
      </c>
      <c r="D17" s="107"/>
      <c r="E17" s="112"/>
      <c r="F17" s="66">
        <v>10</v>
      </c>
      <c r="G17" s="67" t="s">
        <v>30</v>
      </c>
      <c r="H17" s="68">
        <v>3</v>
      </c>
      <c r="I17" s="66"/>
      <c r="J17" s="67"/>
      <c r="K17" s="68"/>
    </row>
    <row r="18" spans="1:11" s="1" customFormat="1" ht="11.25">
      <c r="A18" s="113" t="s">
        <v>6</v>
      </c>
      <c r="B18" s="104" t="s">
        <v>27</v>
      </c>
      <c r="C18" s="111" t="s">
        <v>54</v>
      </c>
      <c r="D18" s="104"/>
      <c r="E18" s="110"/>
      <c r="F18" s="66">
        <v>10</v>
      </c>
      <c r="G18" s="67" t="s">
        <v>30</v>
      </c>
      <c r="H18" s="68">
        <v>3</v>
      </c>
      <c r="I18" s="66"/>
      <c r="J18" s="67"/>
      <c r="K18" s="68"/>
    </row>
    <row r="19" spans="1:11" s="1" customFormat="1" ht="11.25">
      <c r="A19" s="105" t="s">
        <v>6</v>
      </c>
      <c r="B19" s="104" t="s">
        <v>28</v>
      </c>
      <c r="C19" s="106" t="s">
        <v>55</v>
      </c>
      <c r="D19" s="104"/>
      <c r="E19" s="110"/>
      <c r="F19" s="66"/>
      <c r="G19" s="67"/>
      <c r="H19" s="68"/>
      <c r="I19" s="66">
        <v>10</v>
      </c>
      <c r="J19" s="67" t="s">
        <v>30</v>
      </c>
      <c r="K19" s="68">
        <v>3</v>
      </c>
    </row>
    <row r="20" spans="1:11" s="103" customFormat="1" ht="11.25">
      <c r="A20" s="105" t="s">
        <v>6</v>
      </c>
      <c r="B20" s="104" t="s">
        <v>31</v>
      </c>
      <c r="C20" s="106" t="s">
        <v>56</v>
      </c>
      <c r="D20" s="107"/>
      <c r="E20" s="108"/>
      <c r="F20" s="115"/>
      <c r="G20" s="116"/>
      <c r="H20" s="117"/>
      <c r="I20" s="66">
        <v>10</v>
      </c>
      <c r="J20" s="67" t="s">
        <v>30</v>
      </c>
      <c r="K20" s="68">
        <v>3</v>
      </c>
    </row>
    <row r="21" spans="1:11" s="103" customFormat="1" ht="11.25">
      <c r="A21" s="105" t="s">
        <v>6</v>
      </c>
      <c r="B21" s="119" t="s">
        <v>43</v>
      </c>
      <c r="C21" s="120" t="s">
        <v>57</v>
      </c>
      <c r="D21" s="104"/>
      <c r="E21" s="106"/>
      <c r="F21" s="66">
        <v>10</v>
      </c>
      <c r="G21" s="67" t="s">
        <v>30</v>
      </c>
      <c r="H21" s="68">
        <v>3</v>
      </c>
      <c r="I21" s="115"/>
      <c r="J21" s="116"/>
      <c r="K21" s="117"/>
    </row>
    <row r="22" spans="1:11" s="103" customFormat="1" ht="11.25">
      <c r="A22" s="105" t="s">
        <v>6</v>
      </c>
      <c r="B22" s="104" t="s">
        <v>37</v>
      </c>
      <c r="C22" s="111" t="s">
        <v>58</v>
      </c>
      <c r="D22" s="104"/>
      <c r="E22" s="110"/>
      <c r="F22" s="66">
        <v>10</v>
      </c>
      <c r="G22" s="67" t="s">
        <v>30</v>
      </c>
      <c r="H22" s="68">
        <v>2</v>
      </c>
      <c r="I22" s="66"/>
      <c r="J22" s="67"/>
      <c r="K22" s="68"/>
    </row>
    <row r="23" spans="1:11" s="103" customFormat="1" ht="11.25">
      <c r="A23" s="105" t="s">
        <v>6</v>
      </c>
      <c r="B23" s="104" t="s">
        <v>38</v>
      </c>
      <c r="C23" s="118" t="s">
        <v>59</v>
      </c>
      <c r="D23" s="104"/>
      <c r="E23" s="110"/>
      <c r="F23" s="66"/>
      <c r="G23" s="67"/>
      <c r="H23" s="68"/>
      <c r="I23" s="66">
        <v>10</v>
      </c>
      <c r="J23" s="67" t="s">
        <v>30</v>
      </c>
      <c r="K23" s="68">
        <v>2</v>
      </c>
    </row>
    <row r="24" spans="1:11" s="103" customFormat="1" ht="11.25">
      <c r="A24" s="40"/>
      <c r="B24" s="41" t="s">
        <v>7</v>
      </c>
      <c r="C24" s="43"/>
      <c r="D24" s="82">
        <f>F24+I24</f>
        <v>140</v>
      </c>
      <c r="E24" s="82">
        <f>H24+K24</f>
        <v>40</v>
      </c>
      <c r="F24" s="39">
        <f>SUM(F10:F23)</f>
        <v>80</v>
      </c>
      <c r="G24" s="35"/>
      <c r="H24" s="36">
        <f>SUM(H10:H23)</f>
        <v>23</v>
      </c>
      <c r="I24" s="39">
        <f>SUM(I10:I23)</f>
        <v>60</v>
      </c>
      <c r="J24" s="35"/>
      <c r="K24" s="36">
        <f>SUM(K10:K23)</f>
        <v>17</v>
      </c>
    </row>
    <row r="25" spans="1:11" s="103" customFormat="1" ht="11.25">
      <c r="A25" s="122" t="s">
        <v>65</v>
      </c>
      <c r="B25" s="121"/>
      <c r="C25" s="47"/>
      <c r="D25" s="48"/>
      <c r="E25" s="48"/>
      <c r="F25" s="49"/>
      <c r="G25" s="49"/>
      <c r="H25" s="49"/>
      <c r="I25" s="49"/>
      <c r="J25" s="49"/>
      <c r="K25" s="65"/>
    </row>
    <row r="26" spans="1:11" s="103" customFormat="1" ht="11.25">
      <c r="A26" s="105" t="s">
        <v>9</v>
      </c>
      <c r="B26" s="104" t="s">
        <v>41</v>
      </c>
      <c r="C26" s="106" t="s">
        <v>60</v>
      </c>
      <c r="D26" s="107"/>
      <c r="E26" s="108"/>
      <c r="F26" s="66"/>
      <c r="G26" s="67"/>
      <c r="H26" s="68"/>
      <c r="I26" s="123">
        <v>20</v>
      </c>
      <c r="J26" s="67" t="s">
        <v>45</v>
      </c>
      <c r="K26" s="68">
        <v>5</v>
      </c>
    </row>
    <row r="27" spans="1:11" s="1" customFormat="1" ht="11.25">
      <c r="A27" s="40"/>
      <c r="B27" s="41" t="s">
        <v>7</v>
      </c>
      <c r="C27" s="43"/>
      <c r="D27" s="82">
        <f>F27+I27</f>
        <v>20</v>
      </c>
      <c r="E27" s="82">
        <f>H27+K27</f>
        <v>5</v>
      </c>
      <c r="F27" s="39">
        <f>SUM(F26)</f>
        <v>0</v>
      </c>
      <c r="G27" s="35"/>
      <c r="H27" s="36">
        <f>SUM(H26)</f>
        <v>0</v>
      </c>
      <c r="I27" s="39">
        <f>SUM(I26)</f>
        <v>20</v>
      </c>
      <c r="J27" s="35"/>
      <c r="K27" s="36">
        <f>SUM(K26)</f>
        <v>5</v>
      </c>
    </row>
    <row r="28" spans="1:11" s="1" customFormat="1" ht="23.25" customHeight="1">
      <c r="A28" s="40"/>
      <c r="B28" s="41" t="s">
        <v>15</v>
      </c>
      <c r="C28" s="43"/>
      <c r="D28" s="82">
        <f>F28+I28</f>
        <v>160</v>
      </c>
      <c r="E28" s="82">
        <f>H28+K28</f>
        <v>45</v>
      </c>
      <c r="F28" s="39">
        <f>F24+F27</f>
        <v>80</v>
      </c>
      <c r="G28" s="35"/>
      <c r="H28" s="36">
        <f>H24+H27</f>
        <v>23</v>
      </c>
      <c r="I28" s="39">
        <f>I24+I27</f>
        <v>80</v>
      </c>
      <c r="J28" s="35"/>
      <c r="K28" s="36">
        <f>K24+K27</f>
        <v>22</v>
      </c>
    </row>
    <row r="30" spans="1:2" ht="11.25">
      <c r="A30" s="44"/>
      <c r="B30" s="79"/>
    </row>
    <row r="31" spans="1:2" ht="11.25">
      <c r="A31" s="14" t="s">
        <v>16</v>
      </c>
      <c r="B31" s="80"/>
    </row>
    <row r="32" ht="11.25">
      <c r="A32" s="2" t="s">
        <v>24</v>
      </c>
    </row>
    <row r="33" ht="11.25">
      <c r="A33" s="2" t="s">
        <v>22</v>
      </c>
    </row>
    <row r="35" spans="1:2" ht="11.25">
      <c r="A35" s="81" t="s">
        <v>12</v>
      </c>
      <c r="B35" s="13" t="s">
        <v>13</v>
      </c>
    </row>
    <row r="36" spans="1:2" ht="11.25">
      <c r="A36" s="81"/>
      <c r="B36" s="13"/>
    </row>
    <row r="37" spans="1:20" s="101" customFormat="1" ht="11.25">
      <c r="A37" s="13" t="s">
        <v>25</v>
      </c>
      <c r="B37" s="97"/>
      <c r="C37" s="98"/>
      <c r="D37" s="99"/>
      <c r="E37" s="99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1:20" s="101" customFormat="1" ht="11.25">
      <c r="A38" s="101" t="s">
        <v>26</v>
      </c>
      <c r="B38" s="97"/>
      <c r="C38" s="98"/>
      <c r="D38" s="99"/>
      <c r="E38" s="99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ht="12" thickBot="1">
      <c r="A39" s="1"/>
    </row>
    <row r="40" spans="1:14" s="15" customFormat="1" ht="12" thickBot="1">
      <c r="A40" s="57"/>
      <c r="B40" s="59"/>
      <c r="C40" s="56"/>
      <c r="D40" s="56"/>
      <c r="E40" s="59"/>
      <c r="F40" s="58" t="s">
        <v>19</v>
      </c>
      <c r="G40" s="51"/>
      <c r="H40" s="54" t="s">
        <v>17</v>
      </c>
      <c r="I40" s="53"/>
      <c r="J40" s="77"/>
      <c r="K40" s="52"/>
      <c r="L40" s="54" t="s">
        <v>18</v>
      </c>
      <c r="M40" s="52"/>
      <c r="N40" s="53"/>
    </row>
    <row r="41" spans="1:15" s="15" customFormat="1" ht="12.75" customHeight="1" thickBot="1">
      <c r="A41" s="73" t="s">
        <v>20</v>
      </c>
      <c r="B41" s="61"/>
      <c r="C41" s="60"/>
      <c r="D41" s="60"/>
      <c r="E41" s="61"/>
      <c r="F41" s="62"/>
      <c r="G41" s="69" t="s">
        <v>6</v>
      </c>
      <c r="H41" s="24" t="s">
        <v>8</v>
      </c>
      <c r="I41" s="70" t="s">
        <v>9</v>
      </c>
      <c r="J41" s="74" t="s">
        <v>14</v>
      </c>
      <c r="K41" s="55" t="s">
        <v>6</v>
      </c>
      <c r="L41" s="24" t="s">
        <v>8</v>
      </c>
      <c r="M41" s="70" t="s">
        <v>9</v>
      </c>
      <c r="N41" s="25" t="s">
        <v>14</v>
      </c>
      <c r="O41" s="16"/>
    </row>
    <row r="42" spans="1:15" s="15" customFormat="1" ht="12" thickTop="1">
      <c r="A42" s="17" t="s">
        <v>6</v>
      </c>
      <c r="B42" s="91" t="s">
        <v>61</v>
      </c>
      <c r="C42" s="92"/>
      <c r="D42" s="92"/>
      <c r="E42" s="92"/>
      <c r="F42" s="93"/>
      <c r="G42" s="22">
        <v>40</v>
      </c>
      <c r="H42" s="21">
        <v>0</v>
      </c>
      <c r="I42" s="71">
        <v>0</v>
      </c>
      <c r="J42" s="75">
        <f>SUM(G42:I42)</f>
        <v>40</v>
      </c>
      <c r="K42" s="22">
        <v>14</v>
      </c>
      <c r="L42" s="21">
        <v>0</v>
      </c>
      <c r="M42" s="71">
        <v>0</v>
      </c>
      <c r="N42" s="23">
        <f>SUM(K42:M42)</f>
        <v>14</v>
      </c>
      <c r="O42" s="16"/>
    </row>
    <row r="43" spans="1:15" s="15" customFormat="1" ht="12" thickBot="1">
      <c r="A43" s="63" t="s">
        <v>6</v>
      </c>
      <c r="B43" s="94" t="s">
        <v>64</v>
      </c>
      <c r="C43" s="95"/>
      <c r="D43" s="95"/>
      <c r="E43" s="95"/>
      <c r="F43" s="96"/>
      <c r="G43" s="63">
        <v>0</v>
      </c>
      <c r="H43" s="84">
        <v>0</v>
      </c>
      <c r="I43" s="85">
        <v>5</v>
      </c>
      <c r="J43" s="86">
        <f>SUM(G43:I43)</f>
        <v>5</v>
      </c>
      <c r="K43" s="63">
        <v>0</v>
      </c>
      <c r="L43" s="84">
        <v>0</v>
      </c>
      <c r="M43" s="124">
        <v>2</v>
      </c>
      <c r="N43" s="87">
        <f>SUM(K43:M43)</f>
        <v>2</v>
      </c>
      <c r="O43" s="16"/>
    </row>
    <row r="44" spans="1:15" s="15" customFormat="1" ht="12.75" thickBot="1" thickTop="1">
      <c r="A44" s="18"/>
      <c r="B44" s="88" t="s">
        <v>21</v>
      </c>
      <c r="C44" s="89"/>
      <c r="D44" s="89"/>
      <c r="E44" s="89"/>
      <c r="F44" s="90"/>
      <c r="G44" s="18">
        <f aca="true" t="shared" si="0" ref="G44:N44">SUM(G42:G43)</f>
        <v>40</v>
      </c>
      <c r="H44" s="19">
        <f t="shared" si="0"/>
        <v>0</v>
      </c>
      <c r="I44" s="72">
        <f t="shared" si="0"/>
        <v>5</v>
      </c>
      <c r="J44" s="76">
        <f t="shared" si="0"/>
        <v>45</v>
      </c>
      <c r="K44" s="64">
        <f t="shared" si="0"/>
        <v>14</v>
      </c>
      <c r="L44" s="19">
        <f t="shared" si="0"/>
        <v>0</v>
      </c>
      <c r="M44" s="72">
        <f t="shared" si="0"/>
        <v>2</v>
      </c>
      <c r="N44" s="20">
        <f t="shared" si="0"/>
        <v>16</v>
      </c>
      <c r="O44" s="16"/>
    </row>
  </sheetData>
  <sheetProtection/>
  <mergeCells count="4">
    <mergeCell ref="E6:E8"/>
    <mergeCell ref="D6:D8"/>
    <mergeCell ref="C6:C8"/>
    <mergeCell ref="B6:B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&amp;C&amp;A</oddHeader>
    <oddFooter>&amp;L&amp;F&amp;C&amp;P/&amp;N&amp;R&amp;D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</dc:creator>
  <cp:keywords/>
  <dc:description/>
  <cp:lastModifiedBy>Nagy Alexandra</cp:lastModifiedBy>
  <cp:lastPrinted>2016-12-01T11:50:24Z</cp:lastPrinted>
  <dcterms:created xsi:type="dcterms:W3CDTF">2016-11-23T00:30:06Z</dcterms:created>
  <dcterms:modified xsi:type="dcterms:W3CDTF">2017-07-03T15:47:52Z</dcterms:modified>
  <cp:category/>
  <cp:version/>
  <cp:contentType/>
  <cp:contentStatus/>
</cp:coreProperties>
</file>